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F64" i="1"/>
  <c r="F61" i="1"/>
  <c r="F58" i="1"/>
  <c r="F52" i="1"/>
  <c r="F31" i="1"/>
  <c r="F13" i="1"/>
  <c r="F5" i="1"/>
  <c r="F67" i="1" s="1"/>
  <c r="B67" i="1"/>
  <c r="C37" i="1"/>
  <c r="B35" i="1"/>
  <c r="C34" i="1"/>
  <c r="C31" i="1"/>
  <c r="C28" i="1"/>
  <c r="C9" i="1"/>
  <c r="C5" i="1"/>
  <c r="C67" i="1" s="1"/>
</calcChain>
</file>

<file path=xl/sharedStrings.xml><?xml version="1.0" encoding="utf-8"?>
<sst xmlns="http://schemas.openxmlformats.org/spreadsheetml/2006/main" count="108" uniqueCount="103">
  <si>
    <t>MUNICIPIO DE SAN JUANITO DE ESCOBEDO JALISCO</t>
  </si>
  <si>
    <t>RELACION DE INGRESOS</t>
  </si>
  <si>
    <t>DEL 1 AL 30 DE SEPTIEMBRE DE 2019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</si>
  <si>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</si>
  <si>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</si>
  <si>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</si>
  <si>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</si>
  <si>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</si>
  <si>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</si>
  <si>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</si>
  <si>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</si>
  <si>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</si>
  <si>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VENTA DE GAVETAS EN CEMENTERIOS PÚBLICOS A PERPETUIDAD</t>
  </si>
  <si>
    <t>LICENCIAS, PERMISOS DE GIROS CON VENTA DE BEBIDAS ALACOHOLICAS</t>
  </si>
  <si>
    <t>PERMISO O AUTORIZACION PARA EL FUNC. DE GIROS DE BEBIDAS ALCOHOL. EN HORARIO EXTRAORDINARIO</t>
  </si>
  <si>
    <t>OTRAS LICENCIAS, PERMISOS O AUTORIZACIONES CON VENTA Y/O CONSUMO DE BEBIDAS ALACOHOLICAS</t>
  </si>
  <si>
    <t>PERMISO O AUTORIZAC, PARA EL FUNCIONAMIENTO(HORAS EXTRAS)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</si>
  <si>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</si>
  <si>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</si>
  <si>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</si>
  <si>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</si>
  <si>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</si>
  <si>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CONEXIONES O RECONEXIONES AL SERVICIO</t>
  </si>
  <si>
    <t>AUTORIZACION DE MATANZA</t>
  </si>
  <si>
    <t>EXPEDICION DE CERTIFICADOS, CERTIFICACIONES Y CONSTANCIAS</t>
  </si>
  <si>
    <t>CERTIFICACIONES CATASTRALES</t>
  </si>
  <si>
    <t>INFORMES CATASTRALES</t>
  </si>
  <si>
    <t>REVISION Y AUTORIZACION DE AVALUOS</t>
  </si>
  <si>
    <t>AUTORIZACION PARA CONSTRUCCIONES</t>
  </si>
  <si>
    <t>P R O D U C T O S</t>
  </si>
  <si>
    <t>FORMAS Y EDICIONES IMPRESAS</t>
  </si>
  <si>
    <t>OTROS PRODUCTOS NO ESPECIFICADOS</t>
  </si>
  <si>
    <t>APROVECHAMIENTOS</t>
  </si>
  <si>
    <t>INFRACCIONES</t>
  </si>
  <si>
    <t>APROVECHAMIENTOS PROVENIENTES DE OBRAS PUBLICAS</t>
  </si>
  <si>
    <t>P A R T I C I P A C I O N E S</t>
  </si>
  <si>
    <t>FEDERALES</t>
  </si>
  <si>
    <t>ESTATALES</t>
  </si>
  <si>
    <t>A P O R T A C I O N E S</t>
  </si>
  <si>
    <t>DEL FONDO DE INFRAESTRUCTURA SOCIAL MUNICIPAL</t>
  </si>
  <si>
    <t>DEL FONDO DE FORTALECIMIENTO MUNICIPAL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</si>
  <si>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</si>
  <si>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</si>
  <si>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</si>
  <si>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</si>
  <si>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</si>
  <si>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HORAS EXTRAORDINARIAS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</si>
  <si>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</si>
  <si>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</si>
  <si>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</si>
  <si>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</si>
  <si>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LA TECNOLOGIA DE LA INFORMAC</t>
  </si>
  <si>
    <t>MATERIAL DE LIMPIEZA</t>
  </si>
  <si>
    <t>MATERIALES PARA EL REGISTRO E IDENTIFICACION DE PERSONAS Y BIENES</t>
  </si>
  <si>
    <t>PRODUCTOS ALIMENTICIOS PARA PERSONAS</t>
  </si>
  <si>
    <t>PRODUCTOS MINERALES NO METALICOS</t>
  </si>
  <si>
    <t>CEMENTO Y PRODUCTOS DE CONCRETO</t>
  </si>
  <si>
    <t>CAL, YESO Y PRODUCTOS DE YESO</t>
  </si>
  <si>
    <t>MATERIAL ELECTRICO Y ELECTRONICO</t>
  </si>
  <si>
    <t>ARTICULOS METALICOS PARA LA CONSTRUCCION</t>
  </si>
  <si>
    <t>OTROS MATERIALES Y ARTICULOS DE CONSTRUCCION Y REPARACION</t>
  </si>
  <si>
    <t>FERTILIZANTES, PESTICIDAS Y OTROS AGROQUIMICOS</t>
  </si>
  <si>
    <t>MEDICINAS Y PRODUCTOS FARMACEUTICOS</t>
  </si>
  <si>
    <t>OTROS PRODUCTOS QUIMICOS</t>
  </si>
  <si>
    <t>COMBUSTIBLES LUBRICANTES Y ADITIVOS</t>
  </si>
  <si>
    <t>VESTUARIO Y UNIFORMES</t>
  </si>
  <si>
    <t>REFACCIONES Y ACCESORIOS MENORES DE EQUIPO DE TRANSPORTE</t>
  </si>
  <si>
    <t>SERVICIOS GENERALES</t>
  </si>
  <si>
    <t>ENERGIA ELECTRICA</t>
  </si>
  <si>
    <t>GAS</t>
  </si>
  <si>
    <t>AGUA</t>
  </si>
  <si>
    <t>TELEFONIA TRADICIONAL</t>
  </si>
  <si>
    <t>TELEFONIA CELULAR</t>
  </si>
  <si>
    <t>ARRENDAMIENTO DE TERRENOS</t>
  </si>
  <si>
    <t>ARRENDAMIENTO DE EDIFICIOS</t>
  </si>
  <si>
    <t>OTROS ARRENDAMIENTOS</t>
  </si>
  <si>
    <t>SERVICIOS DE CAPACITACION</t>
  </si>
  <si>
    <t>SERVICIOS FINANCIEROS Y BANCARIOS</t>
  </si>
  <si>
    <t>FLETES Y MANIOBRAS</t>
  </si>
  <si>
    <t>CONSERVACION Y MANTENIMIENTO MENOR DE INMUEBLES</t>
  </si>
  <si>
    <t>INSTALACION, REPARACION Y MANTENIM. DE MOBILIARIO Y EQ. DE ADMIMIST.</t>
  </si>
  <si>
    <t>REPARACION Y MANTENIMIENTO DE EQUIPO DE TRANSPORTE</t>
  </si>
  <si>
    <t>REPARACION Y MANTENIMIENTO DE MAQUINARIA, OTROS EQUIPOS Y HTA.</t>
  </si>
  <si>
    <t>DIFUSION POR RADIO, TELEVISION Y OTROS MEDIOS DE MENSAJE S/PROGRAMAS</t>
  </si>
  <si>
    <t>PASAJES AEREOS</t>
  </si>
  <si>
    <t>VIATICOS EN EL PAIS</t>
  </si>
  <si>
    <t>GASTOS DE ORDEN SOCIAL Y CULTURAL</t>
  </si>
  <si>
    <t>SENTENCIAS Y RESOLUCIONES POR AUTORIDAD COMPETENTE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</si>
  <si>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</si>
  <si>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</si>
  <si>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</si>
  <si>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</si>
  <si>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INSTITUCIONES SIN FINES DE LUCRO</t>
  </si>
  <si>
    <t>JUBILACIONES</t>
  </si>
  <si>
    <t>BIENES MUEBLES, INMUEBLES E INTNGIBLES</t>
  </si>
  <si>
    <t>CAMARAS FOTOGRAFICAS Y DE VIDEO</t>
  </si>
  <si>
    <t>OTROS EQUIPOS TERMONEBULIZADOR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</si>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</sst>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3" fontId="2" fillId="0" borderId="7" xfId="0" applyNumberFormat="1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43" fontId="3" fillId="0" borderId="7" xfId="1" applyFont="1" applyBorder="1" applyAlignment="1">
      <alignment wrapText="1"/>
    </xf>
    <xf numFmtId="43" fontId="3" fillId="0" borderId="8" xfId="1" applyFont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3" fontId="2" fillId="2" borderId="6" xfId="1" applyFont="1" applyFill="1" applyBorder="1" applyAlignment="1">
      <alignment wrapText="1"/>
    </xf>
    <xf numFmtId="0" fontId="4" fillId="0" borderId="0" xfId="0" applyFont="1" applyAlignment="1">
      <alignment wrapText="1"/>
    </xf>
    <xf numFmtId="43" fontId="3" fillId="0" borderId="0" xfId="1" applyFont="1" applyBorder="1" applyAlignment="1">
      <alignment wrapText="1"/>
    </xf>
    <xf numFmtId="43" fontId="2" fillId="2" borderId="8" xfId="1" applyFont="1" applyFill="1" applyBorder="1" applyAlignment="1">
      <alignment wrapText="1"/>
    </xf>
    <xf numFmtId="43" fontId="2" fillId="2" borderId="11" xfId="1" applyFont="1" applyFill="1" applyBorder="1" applyAlignment="1">
      <alignment wrapText="1"/>
    </xf>
    <xf numFmtId="0" fontId="5" fillId="3" borderId="10" xfId="0" applyFont="1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4" fillId="0" borderId="7" xfId="0" applyFont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3" fontId="3" fillId="0" borderId="4" xfId="1" applyFont="1" applyBorder="1" applyAlignment="1">
      <alignment wrapText="1"/>
    </xf>
    <xf numFmtId="43" fontId="2" fillId="2" borderId="12" xfId="1" applyFont="1" applyFill="1" applyBorder="1" applyAlignment="1">
      <alignment wrapText="1"/>
    </xf>
    <xf numFmtId="0" fontId="2" fillId="2" borderId="6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center"/>
    </xf>
    <xf numFmtId="43" fontId="2" fillId="0" borderId="3" xfId="0" applyNumberFormat="1" applyFont="1" applyBorder="1" applyAlignment="1">
      <alignment wrapText="1"/>
    </xf>
    <xf numFmtId="43" fontId="3" fillId="0" borderId="3" xfId="0" applyNumberFormat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B4" sqref="B4"/>
    </sheetView>
  </sheetViews>
  <sheetFormatPr baseColWidth="10" defaultRowHeight="15" x14ac:dyDescent="0.25"/>
  <cols>
    <col min="1" max="1" width="33.140625" customWidth="1"/>
    <col min="2" max="2" width="10.7109375" customWidth="1"/>
    <col min="3" max="3" width="10.5703125" customWidth="1"/>
    <col min="4" max="4" width="32" customWidth="1"/>
    <col min="5" max="5" width="10.7109375" customWidth="1"/>
    <col min="6" max="6" width="10.5703125" customWidth="1"/>
  </cols>
  <sheetData>
    <row r="1" spans="1:6" x14ac:dyDescent="0.25">
      <c r="A1" s="2" t="s">
        <v>0</v>
      </c>
      <c r="B1" s="2"/>
      <c r="C1" s="2"/>
      <c r="D1" s="2"/>
      <c r="E1" s="2"/>
      <c r="F1" s="3"/>
    </row>
    <row r="2" spans="1:6" x14ac:dyDescent="0.25">
      <c r="A2" s="4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6"/>
      <c r="C3" s="6"/>
      <c r="D3" s="6"/>
      <c r="E3" s="6"/>
      <c r="F3" s="7"/>
    </row>
    <row r="4" spans="1:6" x14ac:dyDescent="0.25">
      <c r="A4" s="8" t="s">
        <v>3</v>
      </c>
      <c r="B4" s="27" t="s">
        <v>4</v>
      </c>
      <c r="C4" s="9" t="s">
        <v>5</v>
      </c>
      <c r="D4" s="10" t="s">
        <v>3</v>
      </c>
      <c r="E4" s="11" t="s">
        <v>4</v>
      </c>
      <c r="F4" s="32" t="s">
        <v>5</v>
      </c>
    </row>
    <row r="5" spans="1:6" s="1" customFormat="1" x14ac:dyDescent="0.25">
      <c r="A5" s="24" t="s">
        <v>6</v>
      </c>
      <c r="B5" s="28"/>
      <c r="C5" s="12">
        <f>SUM(B6:B8)</f>
        <v>85594.25</v>
      </c>
      <c r="D5" s="24" t="s">
        <v>41</v>
      </c>
      <c r="E5" s="13"/>
      <c r="F5" s="33">
        <f>SUM(E6:E12)</f>
        <v>1284312.83</v>
      </c>
    </row>
    <row r="6" spans="1:6" s="1" customFormat="1" x14ac:dyDescent="0.25">
      <c r="A6" s="14" t="s">
        <v>7</v>
      </c>
      <c r="B6" s="21">
        <v>16819.330000000002</v>
      </c>
      <c r="C6" s="14"/>
      <c r="D6" s="14" t="s">
        <v>42</v>
      </c>
      <c r="E6" s="15">
        <v>208262.1</v>
      </c>
      <c r="F6" s="18"/>
    </row>
    <row r="7" spans="1:6" s="1" customFormat="1" x14ac:dyDescent="0.25">
      <c r="A7" s="14" t="s">
        <v>8</v>
      </c>
      <c r="B7" s="21">
        <v>25532.6</v>
      </c>
      <c r="C7" s="14"/>
      <c r="D7" s="14" t="s">
        <v>43</v>
      </c>
      <c r="E7" s="15">
        <v>567486.19999999995</v>
      </c>
      <c r="F7" s="34"/>
    </row>
    <row r="8" spans="1:6" s="1" customFormat="1" ht="23.25" x14ac:dyDescent="0.25">
      <c r="A8" s="14" t="s">
        <v>9</v>
      </c>
      <c r="B8" s="29">
        <v>43242.32</v>
      </c>
      <c r="C8" s="14"/>
      <c r="D8" s="14" t="s">
        <v>44</v>
      </c>
      <c r="E8" s="15">
        <v>452606.49</v>
      </c>
      <c r="F8" s="18"/>
    </row>
    <row r="9" spans="1:6" s="1" customFormat="1" ht="23.25" x14ac:dyDescent="0.25">
      <c r="A9" s="17" t="s">
        <v>10</v>
      </c>
      <c r="B9" s="21"/>
      <c r="C9" s="12">
        <f>SUM(B10:B27)</f>
        <v>146431.14000000001</v>
      </c>
      <c r="D9" s="14" t="s">
        <v>45</v>
      </c>
      <c r="E9" s="15">
        <v>5586</v>
      </c>
      <c r="F9" s="18"/>
    </row>
    <row r="10" spans="1:6" s="1" customFormat="1" x14ac:dyDescent="0.25">
      <c r="A10" s="14" t="s">
        <v>11</v>
      </c>
      <c r="B10" s="21">
        <v>71699</v>
      </c>
      <c r="C10" s="14"/>
      <c r="D10" s="14" t="s">
        <v>46</v>
      </c>
      <c r="E10" s="15">
        <v>15341</v>
      </c>
      <c r="F10" s="18"/>
    </row>
    <row r="11" spans="1:6" s="1" customFormat="1" ht="23.25" x14ac:dyDescent="0.25">
      <c r="A11" s="14" t="s">
        <v>12</v>
      </c>
      <c r="B11" s="21">
        <v>1628</v>
      </c>
      <c r="C11" s="14"/>
      <c r="D11" s="14" t="s">
        <v>47</v>
      </c>
      <c r="E11" s="15">
        <v>27500</v>
      </c>
      <c r="F11" s="18"/>
    </row>
    <row r="12" spans="1:6" s="1" customFormat="1" ht="23.25" x14ac:dyDescent="0.25">
      <c r="A12" s="14" t="s">
        <v>13</v>
      </c>
      <c r="B12" s="21">
        <v>288</v>
      </c>
      <c r="C12" s="14"/>
      <c r="D12" s="14" t="s">
        <v>48</v>
      </c>
      <c r="E12" s="16">
        <v>7531.04</v>
      </c>
      <c r="F12" s="34"/>
    </row>
    <row r="13" spans="1:6" s="1" customFormat="1" ht="34.5" x14ac:dyDescent="0.25">
      <c r="A13" s="14" t="s">
        <v>14</v>
      </c>
      <c r="B13" s="21">
        <v>3281</v>
      </c>
      <c r="C13" s="14"/>
      <c r="D13" s="17" t="s">
        <v>49</v>
      </c>
      <c r="E13" s="15"/>
      <c r="F13" s="33">
        <f>SUM(E14:E30)</f>
        <v>454893.30999999994</v>
      </c>
    </row>
    <row r="14" spans="1:6" s="1" customFormat="1" ht="34.5" x14ac:dyDescent="0.25">
      <c r="A14" s="14" t="s">
        <v>15</v>
      </c>
      <c r="B14" s="21">
        <v>6683</v>
      </c>
      <c r="C14" s="14"/>
      <c r="D14" s="14" t="s">
        <v>50</v>
      </c>
      <c r="E14" s="15">
        <v>8640.02</v>
      </c>
      <c r="F14" s="18"/>
    </row>
    <row r="15" spans="1:6" s="1" customFormat="1" ht="23.25" x14ac:dyDescent="0.25">
      <c r="A15" s="14" t="s">
        <v>16</v>
      </c>
      <c r="B15" s="21">
        <v>6000</v>
      </c>
      <c r="C15" s="14"/>
      <c r="D15" s="14" t="s">
        <v>51</v>
      </c>
      <c r="E15" s="15">
        <v>4131.83</v>
      </c>
      <c r="F15" s="18"/>
    </row>
    <row r="16" spans="1:6" s="1" customFormat="1" x14ac:dyDescent="0.25">
      <c r="A16" s="14" t="s">
        <v>17</v>
      </c>
      <c r="B16" s="21">
        <v>122</v>
      </c>
      <c r="C16" s="14"/>
      <c r="D16" s="14" t="s">
        <v>52</v>
      </c>
      <c r="E16" s="15">
        <v>5228.24</v>
      </c>
      <c r="F16" s="18"/>
    </row>
    <row r="17" spans="1:6" s="1" customFormat="1" ht="23.25" x14ac:dyDescent="0.25">
      <c r="A17" s="14" t="s">
        <v>18</v>
      </c>
      <c r="B17" s="21">
        <v>169</v>
      </c>
      <c r="C17" s="14"/>
      <c r="D17" s="14" t="s">
        <v>53</v>
      </c>
      <c r="E17" s="15">
        <v>3825</v>
      </c>
      <c r="F17" s="18"/>
    </row>
    <row r="18" spans="1:6" s="1" customFormat="1" x14ac:dyDescent="0.25">
      <c r="A18" s="14" t="s">
        <v>19</v>
      </c>
      <c r="B18" s="21">
        <v>25508.560000000001</v>
      </c>
      <c r="C18" s="14"/>
      <c r="D18" s="14" t="s">
        <v>54</v>
      </c>
      <c r="E18" s="15">
        <v>19025.419999999998</v>
      </c>
      <c r="F18" s="18"/>
    </row>
    <row r="19" spans="1:6" s="1" customFormat="1" ht="23.25" x14ac:dyDescent="0.25">
      <c r="A19" s="14" t="s">
        <v>20</v>
      </c>
      <c r="B19" s="21">
        <v>6625.6</v>
      </c>
      <c r="C19" s="14"/>
      <c r="D19" s="14" t="s">
        <v>55</v>
      </c>
      <c r="E19" s="15">
        <v>4837.33</v>
      </c>
      <c r="F19" s="18"/>
    </row>
    <row r="20" spans="1:6" s="1" customFormat="1" x14ac:dyDescent="0.25">
      <c r="A20" s="14" t="s">
        <v>21</v>
      </c>
      <c r="B20" s="21">
        <v>993.84</v>
      </c>
      <c r="C20" s="14"/>
      <c r="D20" s="14" t="s">
        <v>56</v>
      </c>
      <c r="E20" s="15">
        <v>6720.11</v>
      </c>
      <c r="F20" s="18"/>
    </row>
    <row r="21" spans="1:6" s="1" customFormat="1" x14ac:dyDescent="0.25">
      <c r="A21" s="14" t="s">
        <v>22</v>
      </c>
      <c r="B21" s="21"/>
      <c r="C21" s="14"/>
      <c r="D21" s="14" t="s">
        <v>57</v>
      </c>
      <c r="E21" s="15">
        <v>2482.4</v>
      </c>
      <c r="F21" s="18"/>
    </row>
    <row r="22" spans="1:6" s="1" customFormat="1" x14ac:dyDescent="0.25">
      <c r="A22" s="14" t="s">
        <v>23</v>
      </c>
      <c r="B22" s="21">
        <v>9546</v>
      </c>
      <c r="C22" s="14"/>
      <c r="D22" s="14" t="s">
        <v>58</v>
      </c>
      <c r="E22" s="15">
        <v>37850.800000000003</v>
      </c>
      <c r="F22" s="18"/>
    </row>
    <row r="23" spans="1:6" s="1" customFormat="1" ht="23.25" x14ac:dyDescent="0.25">
      <c r="A23" s="14" t="s">
        <v>24</v>
      </c>
      <c r="B23" s="21">
        <v>11984</v>
      </c>
      <c r="C23" s="14"/>
      <c r="D23" s="14" t="s">
        <v>59</v>
      </c>
      <c r="E23" s="15">
        <v>2630.06</v>
      </c>
      <c r="F23" s="18"/>
    </row>
    <row r="24" spans="1:6" s="1" customFormat="1" ht="23.25" x14ac:dyDescent="0.25">
      <c r="A24" s="14" t="s">
        <v>25</v>
      </c>
      <c r="B24" s="21">
        <v>585</v>
      </c>
      <c r="C24" s="14"/>
      <c r="D24" s="14" t="s">
        <v>60</v>
      </c>
      <c r="E24" s="15">
        <v>9304.42</v>
      </c>
      <c r="F24" s="18"/>
    </row>
    <row r="25" spans="1:6" s="1" customFormat="1" ht="23.25" x14ac:dyDescent="0.25">
      <c r="A25" s="14" t="s">
        <v>26</v>
      </c>
      <c r="B25" s="21">
        <v>362</v>
      </c>
      <c r="C25" s="14"/>
      <c r="D25" s="14" t="s">
        <v>61</v>
      </c>
      <c r="E25" s="15">
        <v>6710.01</v>
      </c>
      <c r="F25" s="18"/>
    </row>
    <row r="26" spans="1:6" s="1" customFormat="1" x14ac:dyDescent="0.25">
      <c r="A26" s="14" t="s">
        <v>27</v>
      </c>
      <c r="B26" s="21">
        <v>375</v>
      </c>
      <c r="C26" s="14"/>
      <c r="D26" s="14" t="s">
        <v>62</v>
      </c>
      <c r="E26" s="15">
        <v>3023.51</v>
      </c>
      <c r="F26" s="18"/>
    </row>
    <row r="27" spans="1:6" s="1" customFormat="1" x14ac:dyDescent="0.25">
      <c r="A27" s="14" t="s">
        <v>28</v>
      </c>
      <c r="B27" s="29">
        <v>581.14</v>
      </c>
      <c r="C27" s="14"/>
      <c r="D27" s="14" t="s">
        <v>63</v>
      </c>
      <c r="E27" s="15">
        <v>928</v>
      </c>
      <c r="F27" s="18"/>
    </row>
    <row r="28" spans="1:6" s="1" customFormat="1" x14ac:dyDescent="0.25">
      <c r="A28" s="17" t="s">
        <v>29</v>
      </c>
      <c r="B28" s="21"/>
      <c r="C28" s="12">
        <f>SUM(B29:B30)</f>
        <v>11297.55</v>
      </c>
      <c r="D28" s="14" t="s">
        <v>64</v>
      </c>
      <c r="E28" s="15">
        <v>263177.42</v>
      </c>
      <c r="F28" s="18"/>
    </row>
    <row r="29" spans="1:6" s="1" customFormat="1" x14ac:dyDescent="0.25">
      <c r="A29" s="14" t="s">
        <v>30</v>
      </c>
      <c r="B29" s="21">
        <v>10409</v>
      </c>
      <c r="C29" s="14"/>
      <c r="D29" s="14" t="s">
        <v>65</v>
      </c>
      <c r="E29" s="15">
        <v>66342.36</v>
      </c>
      <c r="F29" s="18"/>
    </row>
    <row r="30" spans="1:6" s="1" customFormat="1" ht="23.25" x14ac:dyDescent="0.25">
      <c r="A30" s="14" t="s">
        <v>31</v>
      </c>
      <c r="B30" s="29">
        <v>888.55</v>
      </c>
      <c r="C30" s="14"/>
      <c r="D30" s="14" t="s">
        <v>66</v>
      </c>
      <c r="E30" s="15">
        <v>10036.379999999999</v>
      </c>
      <c r="F30" s="18"/>
    </row>
    <row r="31" spans="1:6" s="1" customFormat="1" x14ac:dyDescent="0.25">
      <c r="A31" s="17" t="s">
        <v>32</v>
      </c>
      <c r="B31" s="21"/>
      <c r="C31" s="12">
        <f>SUM(B32:B33)</f>
        <v>15957.36</v>
      </c>
      <c r="D31" s="17" t="s">
        <v>67</v>
      </c>
      <c r="E31" s="15"/>
      <c r="F31" s="33">
        <f>SUM(E32:E51)</f>
        <v>1155201.96</v>
      </c>
    </row>
    <row r="32" spans="1:6" s="1" customFormat="1" x14ac:dyDescent="0.25">
      <c r="A32" s="14" t="s">
        <v>33</v>
      </c>
      <c r="B32" s="21">
        <v>2154.36</v>
      </c>
      <c r="C32" s="12"/>
      <c r="D32" s="14" t="s">
        <v>68</v>
      </c>
      <c r="E32" s="15">
        <v>398068</v>
      </c>
      <c r="F32" s="18"/>
    </row>
    <row r="33" spans="1:6" s="1" customFormat="1" ht="23.25" x14ac:dyDescent="0.25">
      <c r="A33" s="14" t="s">
        <v>34</v>
      </c>
      <c r="B33" s="29">
        <v>13803</v>
      </c>
      <c r="C33" s="14"/>
      <c r="D33" s="14" t="s">
        <v>69</v>
      </c>
      <c r="E33" s="15">
        <v>491.1</v>
      </c>
      <c r="F33" s="18"/>
    </row>
    <row r="34" spans="1:6" s="1" customFormat="1" x14ac:dyDescent="0.25">
      <c r="A34" s="17" t="s">
        <v>35</v>
      </c>
      <c r="B34" s="21"/>
      <c r="C34" s="12">
        <f>SUM(B35:B36)</f>
        <v>5204719.0300000012</v>
      </c>
      <c r="D34" s="14" t="s">
        <v>70</v>
      </c>
      <c r="E34" s="15">
        <v>4929</v>
      </c>
      <c r="F34" s="18"/>
    </row>
    <row r="35" spans="1:6" s="1" customFormat="1" x14ac:dyDescent="0.25">
      <c r="A35" s="14" t="s">
        <v>36</v>
      </c>
      <c r="B35" s="21">
        <f>6188694.07-3160-437801.6-546173.44</f>
        <v>5201559.0300000012</v>
      </c>
      <c r="C35" s="14"/>
      <c r="D35" s="14" t="s">
        <v>71</v>
      </c>
      <c r="E35" s="15">
        <v>549</v>
      </c>
      <c r="F35" s="34"/>
    </row>
    <row r="36" spans="1:6" s="1" customFormat="1" x14ac:dyDescent="0.25">
      <c r="A36" s="14" t="s">
        <v>37</v>
      </c>
      <c r="B36" s="29">
        <v>3160</v>
      </c>
      <c r="C36" s="14"/>
      <c r="D36" s="14" t="s">
        <v>72</v>
      </c>
      <c r="E36" s="15">
        <v>3737</v>
      </c>
      <c r="F36" s="34"/>
    </row>
    <row r="37" spans="1:6" s="1" customFormat="1" x14ac:dyDescent="0.25">
      <c r="A37" s="17" t="s">
        <v>38</v>
      </c>
      <c r="B37" s="21"/>
      <c r="C37" s="12">
        <f>SUM(B38:B39)</f>
        <v>983975.03999999992</v>
      </c>
      <c r="D37" s="14" t="s">
        <v>73</v>
      </c>
      <c r="E37" s="15">
        <v>5000</v>
      </c>
      <c r="F37" s="18"/>
    </row>
    <row r="38" spans="1:6" s="1" customFormat="1" ht="23.25" x14ac:dyDescent="0.25">
      <c r="A38" s="14" t="s">
        <v>39</v>
      </c>
      <c r="B38" s="21">
        <v>437801.6</v>
      </c>
      <c r="C38" s="14"/>
      <c r="D38" s="14" t="s">
        <v>74</v>
      </c>
      <c r="E38" s="15">
        <v>13200</v>
      </c>
      <c r="F38" s="18"/>
    </row>
    <row r="39" spans="1:6" s="1" customFormat="1" x14ac:dyDescent="0.25">
      <c r="A39" s="14" t="s">
        <v>40</v>
      </c>
      <c r="B39" s="21">
        <v>546173.43999999994</v>
      </c>
      <c r="C39" s="14"/>
      <c r="D39" s="14" t="s">
        <v>75</v>
      </c>
      <c r="E39" s="15">
        <v>550</v>
      </c>
      <c r="F39" s="18"/>
    </row>
    <row r="40" spans="1:6" s="1" customFormat="1" x14ac:dyDescent="0.25">
      <c r="A40" s="25"/>
      <c r="C40" s="25"/>
      <c r="D40" s="14" t="s">
        <v>76</v>
      </c>
      <c r="E40" s="15">
        <v>94000</v>
      </c>
      <c r="F40" s="18"/>
    </row>
    <row r="41" spans="1:6" s="1" customFormat="1" x14ac:dyDescent="0.25">
      <c r="A41" s="26"/>
      <c r="B41" s="20"/>
      <c r="C41" s="26"/>
      <c r="D41" s="14" t="s">
        <v>77</v>
      </c>
      <c r="E41" s="15">
        <v>1672.72</v>
      </c>
      <c r="F41" s="18"/>
    </row>
    <row r="42" spans="1:6" s="1" customFormat="1" x14ac:dyDescent="0.25">
      <c r="A42" s="26"/>
      <c r="B42" s="20"/>
      <c r="C42" s="26"/>
      <c r="D42" s="14" t="s">
        <v>78</v>
      </c>
      <c r="E42" s="15">
        <v>29598</v>
      </c>
      <c r="F42" s="18"/>
    </row>
    <row r="43" spans="1:6" s="1" customFormat="1" ht="23.25" x14ac:dyDescent="0.25">
      <c r="A43" s="26"/>
      <c r="B43" s="20"/>
      <c r="C43" s="26"/>
      <c r="D43" s="14" t="s">
        <v>79</v>
      </c>
      <c r="E43" s="15">
        <v>43373.599999999999</v>
      </c>
      <c r="F43" s="18"/>
    </row>
    <row r="44" spans="1:6" s="1" customFormat="1" ht="23.25" x14ac:dyDescent="0.25">
      <c r="A44" s="26"/>
      <c r="B44" s="20"/>
      <c r="C44" s="26"/>
      <c r="D44" s="14" t="s">
        <v>80</v>
      </c>
      <c r="E44" s="15">
        <v>800</v>
      </c>
      <c r="F44" s="18"/>
    </row>
    <row r="45" spans="1:6" s="1" customFormat="1" ht="23.25" x14ac:dyDescent="0.25">
      <c r="A45" s="26"/>
      <c r="B45" s="20"/>
      <c r="C45" s="26"/>
      <c r="D45" s="14" t="s">
        <v>81</v>
      </c>
      <c r="E45" s="15">
        <v>55004.55</v>
      </c>
      <c r="F45" s="18"/>
    </row>
    <row r="46" spans="1:6" s="1" customFormat="1" ht="23.25" x14ac:dyDescent="0.25">
      <c r="A46" s="26"/>
      <c r="B46" s="20"/>
      <c r="C46" s="26"/>
      <c r="D46" s="14" t="s">
        <v>82</v>
      </c>
      <c r="E46" s="15">
        <v>12603.6</v>
      </c>
      <c r="F46" s="18"/>
    </row>
    <row r="47" spans="1:6" s="1" customFormat="1" ht="23.25" x14ac:dyDescent="0.25">
      <c r="A47" s="26"/>
      <c r="B47" s="20"/>
      <c r="C47" s="26"/>
      <c r="D47" s="14" t="s">
        <v>83</v>
      </c>
      <c r="E47" s="15">
        <v>2100.79</v>
      </c>
      <c r="F47" s="18"/>
    </row>
    <row r="48" spans="1:6" s="1" customFormat="1" x14ac:dyDescent="0.25">
      <c r="A48" s="26"/>
      <c r="B48" s="20"/>
      <c r="C48" s="26"/>
      <c r="D48" s="14" t="s">
        <v>84</v>
      </c>
      <c r="E48" s="15">
        <v>8440</v>
      </c>
      <c r="F48" s="18"/>
    </row>
    <row r="49" spans="1:6" s="1" customFormat="1" x14ac:dyDescent="0.25">
      <c r="A49" s="26"/>
      <c r="B49" s="20"/>
      <c r="C49" s="26"/>
      <c r="D49" s="14" t="s">
        <v>85</v>
      </c>
      <c r="E49" s="15">
        <v>9066.91</v>
      </c>
      <c r="F49" s="18"/>
    </row>
    <row r="50" spans="1:6" s="1" customFormat="1" x14ac:dyDescent="0.25">
      <c r="A50" s="26"/>
      <c r="B50" s="20"/>
      <c r="C50" s="26"/>
      <c r="D50" s="14" t="s">
        <v>86</v>
      </c>
      <c r="E50" s="15">
        <v>344739.78</v>
      </c>
      <c r="F50" s="18"/>
    </row>
    <row r="51" spans="1:6" s="1" customFormat="1" ht="23.25" x14ac:dyDescent="0.25">
      <c r="A51" s="26"/>
      <c r="B51" s="20"/>
      <c r="C51" s="26"/>
      <c r="D51" s="14" t="s">
        <v>87</v>
      </c>
      <c r="E51" s="16">
        <v>127277.91</v>
      </c>
      <c r="F51" s="18"/>
    </row>
    <row r="52" spans="1:6" s="1" customFormat="1" x14ac:dyDescent="0.25">
      <c r="A52" s="26"/>
      <c r="B52" s="20"/>
      <c r="C52" s="26"/>
      <c r="D52" s="17" t="s">
        <v>88</v>
      </c>
      <c r="E52" s="15"/>
      <c r="F52" s="33">
        <f>SUM(E53:E57)</f>
        <v>224286.99</v>
      </c>
    </row>
    <row r="53" spans="1:6" s="1" customFormat="1" x14ac:dyDescent="0.25">
      <c r="A53" s="26"/>
      <c r="B53" s="20"/>
      <c r="C53" s="26"/>
      <c r="D53" s="14" t="s">
        <v>89</v>
      </c>
      <c r="E53" s="15">
        <v>80500</v>
      </c>
      <c r="F53" s="18"/>
    </row>
    <row r="54" spans="1:6" s="1" customFormat="1" x14ac:dyDescent="0.25">
      <c r="A54" s="26"/>
      <c r="B54" s="20"/>
      <c r="C54" s="26"/>
      <c r="D54" s="14" t="s">
        <v>90</v>
      </c>
      <c r="E54" s="15">
        <v>3910</v>
      </c>
      <c r="F54" s="18"/>
    </row>
    <row r="55" spans="1:6" s="1" customFormat="1" ht="23.25" x14ac:dyDescent="0.25">
      <c r="A55" s="26"/>
      <c r="B55" s="20"/>
      <c r="C55" s="26"/>
      <c r="D55" s="14" t="s">
        <v>91</v>
      </c>
      <c r="E55" s="15">
        <v>91346.99</v>
      </c>
      <c r="F55" s="18"/>
    </row>
    <row r="56" spans="1:6" s="1" customFormat="1" ht="23.25" x14ac:dyDescent="0.25">
      <c r="A56" s="26"/>
      <c r="B56" s="20"/>
      <c r="C56" s="26"/>
      <c r="D56" s="14" t="s">
        <v>92</v>
      </c>
      <c r="E56" s="15">
        <v>21100</v>
      </c>
      <c r="F56" s="18"/>
    </row>
    <row r="57" spans="1:6" s="1" customFormat="1" x14ac:dyDescent="0.25">
      <c r="A57" s="26"/>
      <c r="B57" s="20"/>
      <c r="C57" s="26"/>
      <c r="D57" s="14" t="s">
        <v>93</v>
      </c>
      <c r="E57" s="16">
        <v>27430</v>
      </c>
      <c r="F57" s="18"/>
    </row>
    <row r="58" spans="1:6" s="1" customFormat="1" x14ac:dyDescent="0.25">
      <c r="A58" s="26"/>
      <c r="B58" s="20"/>
      <c r="C58" s="26"/>
      <c r="D58" s="17" t="s">
        <v>94</v>
      </c>
      <c r="E58" s="15"/>
      <c r="F58" s="34">
        <f>SUM(E59:E60)</f>
        <v>52149.8</v>
      </c>
    </row>
    <row r="59" spans="1:6" s="1" customFormat="1" x14ac:dyDescent="0.25">
      <c r="A59" s="26"/>
      <c r="B59" s="20"/>
      <c r="C59" s="26"/>
      <c r="D59" s="14" t="s">
        <v>95</v>
      </c>
      <c r="E59" s="15">
        <v>15259.8</v>
      </c>
      <c r="F59" s="18"/>
    </row>
    <row r="60" spans="1:6" s="1" customFormat="1" x14ac:dyDescent="0.25">
      <c r="A60" s="26"/>
      <c r="B60" s="20"/>
      <c r="C60" s="26"/>
      <c r="D60" s="14" t="s">
        <v>96</v>
      </c>
      <c r="E60" s="16">
        <v>36890</v>
      </c>
      <c r="F60" s="18"/>
    </row>
    <row r="61" spans="1:6" s="1" customFormat="1" x14ac:dyDescent="0.25">
      <c r="A61" s="26"/>
      <c r="B61" s="20"/>
      <c r="C61" s="26"/>
      <c r="D61" s="17" t="s">
        <v>97</v>
      </c>
      <c r="E61" s="15"/>
      <c r="F61" s="33">
        <f>SUM(E62:E63)</f>
        <v>5412677.7699999996</v>
      </c>
    </row>
    <row r="62" spans="1:6" s="1" customFormat="1" x14ac:dyDescent="0.25">
      <c r="A62" s="26"/>
      <c r="B62" s="20"/>
      <c r="C62" s="26"/>
      <c r="D62" s="14" t="s">
        <v>98</v>
      </c>
      <c r="E62" s="15">
        <v>2615015.54</v>
      </c>
      <c r="F62" s="18"/>
    </row>
    <row r="63" spans="1:6" s="1" customFormat="1" ht="23.25" x14ac:dyDescent="0.25">
      <c r="A63" s="26"/>
      <c r="B63" s="20"/>
      <c r="C63" s="26"/>
      <c r="D63" s="14" t="s">
        <v>99</v>
      </c>
      <c r="E63" s="16">
        <v>2797662.23</v>
      </c>
      <c r="F63" s="18"/>
    </row>
    <row r="64" spans="1:6" s="1" customFormat="1" x14ac:dyDescent="0.25">
      <c r="A64" s="26"/>
      <c r="B64" s="20"/>
      <c r="C64" s="26"/>
      <c r="D64" s="17" t="s">
        <v>100</v>
      </c>
      <c r="E64" s="15"/>
      <c r="F64" s="34">
        <f>SUM(E65:E66)</f>
        <v>237093.71</v>
      </c>
    </row>
    <row r="65" spans="1:6" s="1" customFormat="1" x14ac:dyDescent="0.25">
      <c r="A65" s="26"/>
      <c r="B65" s="20"/>
      <c r="C65" s="26"/>
      <c r="D65" s="14" t="s">
        <v>101</v>
      </c>
      <c r="E65" s="15">
        <v>120738.2</v>
      </c>
      <c r="F65" s="18"/>
    </row>
    <row r="66" spans="1:6" s="1" customFormat="1" x14ac:dyDescent="0.25">
      <c r="A66" s="26"/>
      <c r="B66" s="20"/>
      <c r="C66" s="26"/>
      <c r="D66" s="14" t="s">
        <v>102</v>
      </c>
      <c r="E66" s="16">
        <v>116355.51</v>
      </c>
      <c r="F66" s="18"/>
    </row>
    <row r="67" spans="1:6" s="1" customFormat="1" x14ac:dyDescent="0.25">
      <c r="A67" s="31" t="s">
        <v>5</v>
      </c>
      <c r="B67" s="30">
        <f>SUM(B5:B39)</f>
        <v>6447974.370000001</v>
      </c>
      <c r="C67" s="19">
        <f>SUM(C5:C39)</f>
        <v>6447974.370000001</v>
      </c>
      <c r="D67" s="31" t="s">
        <v>5</v>
      </c>
      <c r="E67" s="22">
        <f>SUM(E5:E66)</f>
        <v>8820616.3699999992</v>
      </c>
      <c r="F67" s="23">
        <f>SUM(F5:F66)</f>
        <v>8820616.370000001</v>
      </c>
    </row>
  </sheetData>
  <mergeCells count="3">
    <mergeCell ref="A1:F1"/>
    <mergeCell ref="A2:F2"/>
    <mergeCell ref="A3:F3"/>
  </mergeCells>
  <pageMargins left="0.23622047244094491" right="0.23622047244094491" top="0.74803149606299213" bottom="0.74803149606299213" header="0.31496062992125984" footer="0.31496062992125984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2019-11-01T18:26:58Z</cp:lastPrinted>
  <dcterms:created xsi:type="dcterms:W3CDTF">2019-11-01T18:23:00Z</dcterms:created>
  <dcterms:modified xsi:type="dcterms:W3CDTF">2019-11-01T18:28:18Z</dcterms:modified>
</cp:coreProperties>
</file>